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MAN " sheetId="1" r:id="rId1"/>
    <sheet name="WOMAN" sheetId="2" r:id="rId2"/>
  </sheets>
  <definedNames>
    <definedName name="_xlnm._FilterDatabase" localSheetId="0" hidden="1">'MAN '!$B$1:$K$13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9" i="1" l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2" i="1"/>
  <c r="S17" i="2"/>
  <c r="S3" i="2"/>
  <c r="S4" i="2"/>
  <c r="S5" i="2"/>
  <c r="S6" i="2"/>
  <c r="S7" i="2"/>
  <c r="S8" i="2"/>
  <c r="S9" i="2"/>
  <c r="S10" i="2"/>
  <c r="S11" i="2"/>
  <c r="S12" i="2"/>
  <c r="S13" i="2"/>
  <c r="S14" i="2"/>
  <c r="S15" i="2"/>
  <c r="S2" i="2"/>
</calcChain>
</file>

<file path=xl/sharedStrings.xml><?xml version="1.0" encoding="utf-8"?>
<sst xmlns="http://schemas.openxmlformats.org/spreadsheetml/2006/main" count="176" uniqueCount="85">
  <si>
    <t>Foto</t>
  </si>
  <si>
    <t>Des. Colore</t>
  </si>
  <si>
    <t>Commento</t>
  </si>
  <si>
    <t>GENDER</t>
  </si>
  <si>
    <t>DESTINAZIONE D'USO</t>
  </si>
  <si>
    <t>Black/Black/Black</t>
  </si>
  <si>
    <t>SUPERCROSS 4 GTX</t>
  </si>
  <si>
    <t>2_UOMO</t>
  </si>
  <si>
    <t>TRAIL RUNNING</t>
  </si>
  <si>
    <t>BLACK</t>
  </si>
  <si>
    <t>SUPERCROSS 4 GTX W</t>
  </si>
  <si>
    <t>1_DONNA</t>
  </si>
  <si>
    <t>L47119000</t>
  </si>
  <si>
    <t>Black/Buttercup/Lapis</t>
  </si>
  <si>
    <t>XA PRO 3D V9 GTX</t>
  </si>
  <si>
    <t>L47119100</t>
  </si>
  <si>
    <t>Black/Bleaaq/Hrb Bl</t>
  </si>
  <si>
    <t>XA PRO 3D V9 GTX W</t>
  </si>
  <si>
    <t>CEDAR WOOD/VANILA</t>
  </si>
  <si>
    <t>WANDER GTX W</t>
  </si>
  <si>
    <t>L47181900</t>
  </si>
  <si>
    <t>ebony</t>
  </si>
  <si>
    <t>DEEP LICHEN GREEN</t>
  </si>
  <si>
    <t>X WARD LEATHER GTX</t>
  </si>
  <si>
    <t>OUTDOOR</t>
  </si>
  <si>
    <t>L47182300</t>
  </si>
  <si>
    <t>black</t>
  </si>
  <si>
    <t>L47182600</t>
  </si>
  <si>
    <t>L47196700</t>
  </si>
  <si>
    <t>beluga</t>
  </si>
  <si>
    <t>L47196800</t>
  </si>
  <si>
    <t>phantom</t>
  </si>
  <si>
    <t>L47197000</t>
  </si>
  <si>
    <t>mgnt</t>
  </si>
  <si>
    <t>L47269000</t>
  </si>
  <si>
    <t>L47270100</t>
  </si>
  <si>
    <t>Black/Phantom/Pewter</t>
  </si>
  <si>
    <t>L47270600</t>
  </si>
  <si>
    <t>Flint Stone/Black/Ghost</t>
  </si>
  <si>
    <t>L47270800</t>
  </si>
  <si>
    <t>L47270900</t>
  </si>
  <si>
    <t>cow hide</t>
  </si>
  <si>
    <t>L47271100</t>
  </si>
  <si>
    <t>magnet</t>
  </si>
  <si>
    <t>TREKKING</t>
  </si>
  <si>
    <t>L47307500</t>
  </si>
  <si>
    <t>L47310300</t>
  </si>
  <si>
    <t>olive</t>
  </si>
  <si>
    <t>L47310900</t>
  </si>
  <si>
    <t>L47311000</t>
  </si>
  <si>
    <t>moonscape</t>
  </si>
  <si>
    <t>L47317200</t>
  </si>
  <si>
    <t>Pewter/Black/Crgree</t>
  </si>
  <si>
    <t>L47383500</t>
  </si>
  <si>
    <t>THUNDERCROSS GTX W</t>
  </si>
  <si>
    <t>L41731600</t>
  </si>
  <si>
    <t>L41733900</t>
  </si>
  <si>
    <t>X ULTRA PIONNER  GTX</t>
  </si>
  <si>
    <t>CROSS OVER 2 GTX</t>
  </si>
  <si>
    <t>ALPHA CROSS 5 GTX</t>
  </si>
  <si>
    <t>L47149700</t>
  </si>
  <si>
    <t>X WARD LEATHER MID GTX</t>
  </si>
  <si>
    <t>X ULTRA PIONEER GTX</t>
  </si>
  <si>
    <t>TOT.</t>
  </si>
  <si>
    <t>46  1/3</t>
  </si>
  <si>
    <t>39  1/3</t>
  </si>
  <si>
    <t>40  2/3</t>
  </si>
  <si>
    <t>41  1/3</t>
  </si>
  <si>
    <t>38  2/3</t>
  </si>
  <si>
    <t>42  2/3</t>
  </si>
  <si>
    <t>L47182200</t>
  </si>
  <si>
    <t>L47148400</t>
  </si>
  <si>
    <t>L47149500</t>
  </si>
  <si>
    <t>L47181700</t>
  </si>
  <si>
    <t>Phantom/black</t>
  </si>
  <si>
    <t>L47170300</t>
  </si>
  <si>
    <t>black/magnet</t>
  </si>
  <si>
    <t>X ULTRA MID PIONEER GTX</t>
  </si>
  <si>
    <t>L47170500</t>
  </si>
  <si>
    <t>L47148500</t>
  </si>
  <si>
    <t>Olive</t>
  </si>
  <si>
    <t xml:space="preserve">TOT WHLS </t>
  </si>
  <si>
    <t xml:space="preserve">WHLS </t>
  </si>
  <si>
    <t xml:space="preserve"> RETAIL</t>
  </si>
  <si>
    <t>ITEM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</si>
</sst>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7" formatCode="#,##0.00\ &quot;€&quot;;\-#,##0.00\ &quot;€&quot;"/>
    <numFmt numFmtId="164" formatCode="_-* #,##0.00\ [$€-410]_-;\-* #,##0.00\ [$€-410]_-;_-* &quot;-&quot;??\ [$€-410]_-;_-@_-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4" fillId="0" borderId="1" xfId="0" applyFont="1" applyBorder="1" applyAlignment="1">
      <alignment horizontal="center" vertical="center"/>
    </xf>
    <xf numFmtId="12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2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7" fontId="3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7" fontId="7" fillId="0" borderId="0" xfId="0" applyNumberFormat="1" applyFont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7" fontId="2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4" fontId="8" fillId="0" borderId="3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164" fontId="9" fillId="0" borderId="0" xfId="0" applyNumberFormat="1" applyFont="1" applyAlignment="1">
      <alignment vertical="center"/>
    </xf>
    <xf numFmtId="0" fontId="0" fillId="0" borderId="2" xfId="0" applyBorder="1" applyAlignment="1">
      <alignment vertical="center"/>
    </xf>
    <xf numFmtId="164" fontId="5" fillId="2" borderId="0" xfId="0" applyNumberFormat="1" applyFont="1" applyFill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9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Relationship Id="rId14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1</xdr:row>
      <xdr:rowOff>28576</xdr:rowOff>
    </xdr:from>
    <xdr:to>
      <xdr:col>0</xdr:col>
      <xdr:colOff>2019301</xdr:colOff>
      <xdr:row>1</xdr:row>
      <xdr:rowOff>1306728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47966E69-B9F8-70C0-0E35-C787706D1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219076"/>
          <a:ext cx="1924050" cy="127815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47625</xdr:rowOff>
    </xdr:from>
    <xdr:to>
      <xdr:col>0</xdr:col>
      <xdr:colOff>2009775</xdr:colOff>
      <xdr:row>2</xdr:row>
      <xdr:rowOff>1377598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ED276A7-2F8B-6662-CA05-2AEE76ABF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1628775"/>
          <a:ext cx="1933575" cy="132997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3</xdr:row>
      <xdr:rowOff>133350</xdr:rowOff>
    </xdr:from>
    <xdr:to>
      <xdr:col>0</xdr:col>
      <xdr:colOff>1962151</xdr:colOff>
      <xdr:row>3</xdr:row>
      <xdr:rowOff>1522671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00A36F75-0DA6-D06E-B75C-EBDA3316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1" y="4657725"/>
          <a:ext cx="1866900" cy="1389321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4</xdr:row>
      <xdr:rowOff>47625</xdr:rowOff>
    </xdr:from>
    <xdr:to>
      <xdr:col>0</xdr:col>
      <xdr:colOff>1903602</xdr:colOff>
      <xdr:row>4</xdr:row>
      <xdr:rowOff>1352550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B4E110C2-5710-26E4-4FBF-6CF16315C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0" y="6315075"/>
          <a:ext cx="1789302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</xdr:row>
      <xdr:rowOff>104776</xdr:rowOff>
    </xdr:from>
    <xdr:to>
      <xdr:col>0</xdr:col>
      <xdr:colOff>1981200</xdr:colOff>
      <xdr:row>5</xdr:row>
      <xdr:rowOff>1430278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2BDD116D-8F06-66BB-83C8-A6BAEA185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0" y="7781926"/>
          <a:ext cx="1885950" cy="132550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</xdr:row>
      <xdr:rowOff>200025</xdr:rowOff>
    </xdr:from>
    <xdr:to>
      <xdr:col>0</xdr:col>
      <xdr:colOff>1981200</xdr:colOff>
      <xdr:row>6</xdr:row>
      <xdr:rowOff>1573874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A21972DC-D566-3E9A-50F4-E4942BC42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675" y="9363075"/>
          <a:ext cx="1914525" cy="137384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7</xdr:row>
      <xdr:rowOff>38100</xdr:rowOff>
    </xdr:from>
    <xdr:to>
      <xdr:col>0</xdr:col>
      <xdr:colOff>1960851</xdr:colOff>
      <xdr:row>7</xdr:row>
      <xdr:rowOff>1304925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BB410D71-BE61-BC1C-3320-873A05BE2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350" y="10944225"/>
          <a:ext cx="1827501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8</xdr:row>
      <xdr:rowOff>57151</xdr:rowOff>
    </xdr:from>
    <xdr:to>
      <xdr:col>0</xdr:col>
      <xdr:colOff>2000250</xdr:colOff>
      <xdr:row>8</xdr:row>
      <xdr:rowOff>1395719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A292BA43-2D85-8C18-CBFF-70193C862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575" y="12411076"/>
          <a:ext cx="1971675" cy="1338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57150</xdr:rowOff>
    </xdr:from>
    <xdr:to>
      <xdr:col>0</xdr:col>
      <xdr:colOff>1971675</xdr:colOff>
      <xdr:row>9</xdr:row>
      <xdr:rowOff>1352494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3611B4D8-0F9A-13ED-9CB4-3772C3AA5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3877925"/>
          <a:ext cx="1971675" cy="1295344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11</xdr:row>
      <xdr:rowOff>123825</xdr:rowOff>
    </xdr:from>
    <xdr:to>
      <xdr:col>0</xdr:col>
      <xdr:colOff>2047876</xdr:colOff>
      <xdr:row>11</xdr:row>
      <xdr:rowOff>1148450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673AC0B8-F4E2-84A9-3313-EB0333D89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6" y="16706850"/>
          <a:ext cx="2038350" cy="10246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10</xdr:row>
      <xdr:rowOff>219076</xdr:rowOff>
    </xdr:from>
    <xdr:to>
      <xdr:col>0</xdr:col>
      <xdr:colOff>2066925</xdr:colOff>
      <xdr:row>10</xdr:row>
      <xdr:rowOff>1182160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ED3F45D0-D430-F4B3-C00A-3B424060A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6675" y="15459076"/>
          <a:ext cx="2000250" cy="96308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12</xdr:row>
      <xdr:rowOff>85725</xdr:rowOff>
    </xdr:from>
    <xdr:to>
      <xdr:col>0</xdr:col>
      <xdr:colOff>2066925</xdr:colOff>
      <xdr:row>12</xdr:row>
      <xdr:rowOff>1427013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AB410345-3D12-C367-17DE-1AB9D8D7F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4300" y="17945100"/>
          <a:ext cx="1952625" cy="134128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</xdr:colOff>
      <xdr:row>13</xdr:row>
      <xdr:rowOff>119063</xdr:rowOff>
    </xdr:from>
    <xdr:to>
      <xdr:col>0</xdr:col>
      <xdr:colOff>2187346</xdr:colOff>
      <xdr:row>13</xdr:row>
      <xdr:rowOff>1488281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1285CA88-C2FA-AC77-91F8-07825E3EE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5718" y="17907001"/>
          <a:ext cx="2151628" cy="1369218"/>
        </a:xfrm>
        <a:prstGeom prst="rect">
          <a:avLst/>
        </a:prstGeom>
      </xdr:spPr>
    </xdr:pic>
    <xdr:clientData/>
  </xdr:twoCellAnchor>
  <xdr:twoCellAnchor editAs="oneCell">
    <xdr:from>
      <xdr:col>0</xdr:col>
      <xdr:colOff>11904</xdr:colOff>
      <xdr:row>14</xdr:row>
      <xdr:rowOff>119061</xdr:rowOff>
    </xdr:from>
    <xdr:to>
      <xdr:col>0</xdr:col>
      <xdr:colOff>2110489</xdr:colOff>
      <xdr:row>14</xdr:row>
      <xdr:rowOff>1785937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329F9464-7407-F591-50BF-DCFD6D878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904" y="19561967"/>
          <a:ext cx="2098585" cy="1666876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15</xdr:row>
      <xdr:rowOff>119063</xdr:rowOff>
    </xdr:from>
    <xdr:to>
      <xdr:col>0</xdr:col>
      <xdr:colOff>2093406</xdr:colOff>
      <xdr:row>15</xdr:row>
      <xdr:rowOff>1709960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87F47EC1-0E32-C5BD-CBF9-14CC3C4B1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719" y="21431251"/>
          <a:ext cx="2057687" cy="15908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214312</xdr:rowOff>
    </xdr:from>
    <xdr:to>
      <xdr:col>0</xdr:col>
      <xdr:colOff>2196704</xdr:colOff>
      <xdr:row>16</xdr:row>
      <xdr:rowOff>1678781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34926F48-5C54-0D4B-0D61-A7008CE91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23324343"/>
          <a:ext cx="2196704" cy="14644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28575</xdr:rowOff>
    </xdr:from>
    <xdr:to>
      <xdr:col>0</xdr:col>
      <xdr:colOff>1907279</xdr:colOff>
      <xdr:row>1</xdr:row>
      <xdr:rowOff>1171574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6C7FC77D-9769-43FB-BFDF-1695CB6B0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219075"/>
          <a:ext cx="1764404" cy="1142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142875</xdr:rowOff>
    </xdr:from>
    <xdr:to>
      <xdr:col>0</xdr:col>
      <xdr:colOff>1990525</xdr:colOff>
      <xdr:row>2</xdr:row>
      <xdr:rowOff>1323975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C8744BFF-7899-4C17-A506-36DA2EAB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81150"/>
          <a:ext cx="1990525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</xdr:row>
      <xdr:rowOff>104775</xdr:rowOff>
    </xdr:from>
    <xdr:to>
      <xdr:col>0</xdr:col>
      <xdr:colOff>1800225</xdr:colOff>
      <xdr:row>3</xdr:row>
      <xdr:rowOff>1437832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C2A2C47C-9511-9E6E-5DCB-1EB080BDB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" y="2933700"/>
          <a:ext cx="1685925" cy="13330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</xdr:row>
      <xdr:rowOff>104775</xdr:rowOff>
    </xdr:from>
    <xdr:to>
      <xdr:col>0</xdr:col>
      <xdr:colOff>2047875</xdr:colOff>
      <xdr:row>4</xdr:row>
      <xdr:rowOff>1318107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A555361B-28EE-CB73-DD78-9ADE9F18A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4448175"/>
          <a:ext cx="2009775" cy="121333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5</xdr:row>
      <xdr:rowOff>76200</xdr:rowOff>
    </xdr:from>
    <xdr:to>
      <xdr:col>0</xdr:col>
      <xdr:colOff>1955802</xdr:colOff>
      <xdr:row>5</xdr:row>
      <xdr:rowOff>1371600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CE9B19BA-3A10-E66A-BCC4-2ADC591BA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6" y="5772150"/>
          <a:ext cx="1889126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6</xdr:row>
      <xdr:rowOff>76201</xdr:rowOff>
    </xdr:from>
    <xdr:to>
      <xdr:col>0</xdr:col>
      <xdr:colOff>1933574</xdr:colOff>
      <xdr:row>6</xdr:row>
      <xdr:rowOff>1403879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52F82397-E8AE-666F-65FF-53255D84E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49" y="7258051"/>
          <a:ext cx="1838325" cy="132767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7</xdr:row>
      <xdr:rowOff>66675</xdr:rowOff>
    </xdr:from>
    <xdr:to>
      <xdr:col>0</xdr:col>
      <xdr:colOff>1924050</xdr:colOff>
      <xdr:row>7</xdr:row>
      <xdr:rowOff>1303952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A4CE7D9B-7DD7-B6CC-4BA2-AA8B3EB96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4301" y="8696325"/>
          <a:ext cx="1809749" cy="123727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8</xdr:row>
      <xdr:rowOff>247650</xdr:rowOff>
    </xdr:from>
    <xdr:to>
      <xdr:col>0</xdr:col>
      <xdr:colOff>1952625</xdr:colOff>
      <xdr:row>8</xdr:row>
      <xdr:rowOff>1490260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D68D71B4-3AD2-7AC5-CCDE-331F56B3E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676" y="10267950"/>
          <a:ext cx="1885949" cy="124261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</xdr:row>
      <xdr:rowOff>66675</xdr:rowOff>
    </xdr:from>
    <xdr:to>
      <xdr:col>0</xdr:col>
      <xdr:colOff>1943100</xdr:colOff>
      <xdr:row>9</xdr:row>
      <xdr:rowOff>1493167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CFFEB494-E15F-E355-69EA-B7B9528F3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" y="11677650"/>
          <a:ext cx="1905000" cy="142649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10</xdr:row>
      <xdr:rowOff>314325</xdr:rowOff>
    </xdr:from>
    <xdr:to>
      <xdr:col>0</xdr:col>
      <xdr:colOff>1971099</xdr:colOff>
      <xdr:row>10</xdr:row>
      <xdr:rowOff>1333500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381315F9-31AC-3C23-12C6-3C3E33EE9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051" y="13535025"/>
          <a:ext cx="1952048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11</xdr:row>
      <xdr:rowOff>161924</xdr:rowOff>
    </xdr:from>
    <xdr:to>
      <xdr:col>0</xdr:col>
      <xdr:colOff>1981938</xdr:colOff>
      <xdr:row>11</xdr:row>
      <xdr:rowOff>1428749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689332BC-4967-23ED-2CEB-0F7255A1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575" y="14858999"/>
          <a:ext cx="1953363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200025</xdr:rowOff>
    </xdr:from>
    <xdr:to>
      <xdr:col>0</xdr:col>
      <xdr:colOff>1971675</xdr:colOff>
      <xdr:row>12</xdr:row>
      <xdr:rowOff>1548100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855C4535-0F53-DBDF-F0CF-D52CCF3ED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6497300"/>
          <a:ext cx="1971675" cy="1348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119063</xdr:rowOff>
    </xdr:from>
    <xdr:to>
      <xdr:col>0</xdr:col>
      <xdr:colOff>2163341</xdr:colOff>
      <xdr:row>13</xdr:row>
      <xdr:rowOff>1393031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A615D7E6-24C5-2685-CA2A-ED562B6D2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8049876"/>
          <a:ext cx="2163341" cy="127396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14</xdr:row>
      <xdr:rowOff>107156</xdr:rowOff>
    </xdr:from>
    <xdr:to>
      <xdr:col>0</xdr:col>
      <xdr:colOff>2071973</xdr:colOff>
      <xdr:row>14</xdr:row>
      <xdr:rowOff>1688527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1F5FD72B-AC6F-F775-FD35-06E31430E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812" y="19657219"/>
          <a:ext cx="2048161" cy="15813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9"/>
  <sheetViews>
    <sheetView tabSelected="1" zoomScale="60" zoomScaleNormal="60" workbookViewId="0">
      <pane ySplit="1" topLeftCell="A2" activePane="bottomLeft" state="frozen"/>
      <selection pane="bottomLeft"/>
    </sheetView>
  </sheetViews>
  <sheetFormatPr defaultColWidth="8.7109375" defaultRowHeight="15" x14ac:dyDescent="0.25"/>
  <cols>
    <col min="1" max="1" width="34.7109375" style="8" customWidth="1"/>
    <col min="2" max="2" width="15.7109375" style="8" customWidth="1"/>
    <col min="3" max="3" width="26.42578125" style="8" customWidth="1"/>
    <col min="4" max="4" width="30" style="8" customWidth="1"/>
    <col min="5" max="5" width="16.42578125" style="8" customWidth="1"/>
    <col min="6" max="6" width="25.28515625" style="8" bestFit="1" customWidth="1"/>
    <col min="7" max="7" width="22.7109375" style="8" customWidth="1"/>
    <col min="8" max="8" width="18.42578125" style="8" customWidth="1"/>
    <col min="9" max="19" width="9.7109375" style="8" customWidth="1"/>
    <col min="20" max="20" width="16.28515625" style="20" customWidth="1"/>
    <col min="21" max="16384" width="8.7109375" style="8"/>
  </cols>
  <sheetData>
    <row r="1" spans="1:39" ht="40.15" customHeight="1" x14ac:dyDescent="0.25">
      <c r="A1" s="1" t="s">
        <v>0</v>
      </c>
      <c r="B1" s="1" t="s">
        <v>84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82</v>
      </c>
      <c r="H1" s="1" t="s">
        <v>83</v>
      </c>
      <c r="I1" s="2">
        <v>41.333333333333336</v>
      </c>
      <c r="J1" s="3">
        <v>42</v>
      </c>
      <c r="K1" s="2">
        <v>42.666666666666664</v>
      </c>
      <c r="L1" s="2">
        <v>43.333333333333336</v>
      </c>
      <c r="M1" s="3">
        <v>44</v>
      </c>
      <c r="N1" s="2">
        <v>44.666666666666664</v>
      </c>
      <c r="O1" s="2">
        <v>45.333333333333336</v>
      </c>
      <c r="P1" s="3">
        <v>46</v>
      </c>
      <c r="Q1" s="3" t="s">
        <v>64</v>
      </c>
      <c r="R1" s="2">
        <v>47.333333333333336</v>
      </c>
      <c r="S1" s="1" t="s">
        <v>63</v>
      </c>
      <c r="T1" s="6" t="s">
        <v>81</v>
      </c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</row>
    <row r="2" spans="1:39" ht="109.5" customHeight="1" x14ac:dyDescent="0.25">
      <c r="A2" s="9"/>
      <c r="B2" s="10" t="s">
        <v>55</v>
      </c>
      <c r="C2" s="10" t="s">
        <v>5</v>
      </c>
      <c r="D2" s="10" t="s">
        <v>6</v>
      </c>
      <c r="E2" s="10" t="s">
        <v>7</v>
      </c>
      <c r="F2" s="10" t="s">
        <v>8</v>
      </c>
      <c r="G2" s="11">
        <v>78.13</v>
      </c>
      <c r="H2" s="11">
        <v>150</v>
      </c>
      <c r="I2" s="10">
        <v>4</v>
      </c>
      <c r="J2" s="10">
        <v>1</v>
      </c>
      <c r="K2" s="10">
        <v>6</v>
      </c>
      <c r="L2" s="10">
        <v>8</v>
      </c>
      <c r="M2" s="10">
        <v>7</v>
      </c>
      <c r="N2" s="10">
        <v>6</v>
      </c>
      <c r="O2" s="10">
        <v>3</v>
      </c>
      <c r="P2" s="10">
        <v>2</v>
      </c>
      <c r="Q2" s="10"/>
      <c r="R2" s="10">
        <v>4</v>
      </c>
      <c r="S2" s="12">
        <v>41</v>
      </c>
      <c r="T2" s="13">
        <f>G2*S2</f>
        <v>3203.33</v>
      </c>
    </row>
    <row r="3" spans="1:39" ht="112.5" customHeight="1" x14ac:dyDescent="0.25">
      <c r="A3" s="9"/>
      <c r="B3" s="10" t="s">
        <v>12</v>
      </c>
      <c r="C3" s="10" t="s">
        <v>13</v>
      </c>
      <c r="D3" s="10" t="s">
        <v>14</v>
      </c>
      <c r="E3" s="10" t="s">
        <v>7</v>
      </c>
      <c r="F3" s="10" t="s">
        <v>8</v>
      </c>
      <c r="G3" s="11">
        <v>88.54</v>
      </c>
      <c r="H3" s="11">
        <v>170</v>
      </c>
      <c r="I3" s="10">
        <v>2</v>
      </c>
      <c r="J3" s="10">
        <v>2</v>
      </c>
      <c r="K3" s="10">
        <v>3</v>
      </c>
      <c r="L3" s="10">
        <v>6</v>
      </c>
      <c r="M3" s="10">
        <v>5</v>
      </c>
      <c r="N3" s="10">
        <v>1</v>
      </c>
      <c r="O3" s="10">
        <v>1</v>
      </c>
      <c r="P3" s="10">
        <v>2</v>
      </c>
      <c r="Q3" s="10"/>
      <c r="R3" s="10">
        <v>2</v>
      </c>
      <c r="S3" s="12">
        <v>24</v>
      </c>
      <c r="T3" s="13">
        <f t="shared" ref="T3:T17" si="0">G3*S3</f>
        <v>2124.96</v>
      </c>
    </row>
    <row r="4" spans="1:39" ht="132.75" customHeight="1" x14ac:dyDescent="0.25">
      <c r="A4" s="9"/>
      <c r="B4" s="10" t="s">
        <v>70</v>
      </c>
      <c r="C4" s="10" t="s">
        <v>22</v>
      </c>
      <c r="D4" s="10" t="s">
        <v>23</v>
      </c>
      <c r="E4" s="10" t="s">
        <v>7</v>
      </c>
      <c r="F4" s="10" t="s">
        <v>24</v>
      </c>
      <c r="G4" s="11">
        <v>70.31</v>
      </c>
      <c r="H4" s="11">
        <v>135</v>
      </c>
      <c r="I4" s="10">
        <v>5</v>
      </c>
      <c r="J4" s="10">
        <v>4</v>
      </c>
      <c r="K4" s="10">
        <v>7</v>
      </c>
      <c r="L4" s="10">
        <v>13</v>
      </c>
      <c r="M4" s="10">
        <v>13</v>
      </c>
      <c r="N4" s="10">
        <v>10</v>
      </c>
      <c r="O4" s="10">
        <v>6</v>
      </c>
      <c r="P4" s="10"/>
      <c r="Q4" s="10"/>
      <c r="R4" s="10">
        <v>2</v>
      </c>
      <c r="S4" s="12">
        <v>60</v>
      </c>
      <c r="T4" s="13">
        <f t="shared" si="0"/>
        <v>4218.6000000000004</v>
      </c>
    </row>
    <row r="5" spans="1:39" ht="111" customHeight="1" x14ac:dyDescent="0.25">
      <c r="A5" s="9"/>
      <c r="B5" s="10" t="s">
        <v>25</v>
      </c>
      <c r="C5" s="10" t="s">
        <v>26</v>
      </c>
      <c r="D5" s="10" t="s">
        <v>23</v>
      </c>
      <c r="E5" s="10" t="s">
        <v>7</v>
      </c>
      <c r="F5" s="10" t="s">
        <v>24</v>
      </c>
      <c r="G5" s="11">
        <v>70.31</v>
      </c>
      <c r="H5" s="11">
        <v>135</v>
      </c>
      <c r="I5" s="10">
        <v>4</v>
      </c>
      <c r="J5" s="10">
        <v>4</v>
      </c>
      <c r="K5" s="10">
        <v>6</v>
      </c>
      <c r="L5" s="10">
        <v>13</v>
      </c>
      <c r="M5" s="10">
        <v>11</v>
      </c>
      <c r="N5" s="10">
        <v>3</v>
      </c>
      <c r="O5" s="10">
        <v>2</v>
      </c>
      <c r="P5" s="10">
        <v>3</v>
      </c>
      <c r="Q5" s="10"/>
      <c r="R5" s="10">
        <v>4</v>
      </c>
      <c r="S5" s="12">
        <v>50</v>
      </c>
      <c r="T5" s="13">
        <f t="shared" si="0"/>
        <v>3515.5</v>
      </c>
    </row>
    <row r="6" spans="1:39" ht="117" customHeight="1" x14ac:dyDescent="0.25">
      <c r="A6" s="9"/>
      <c r="B6" s="10" t="s">
        <v>28</v>
      </c>
      <c r="C6" s="10" t="s">
        <v>29</v>
      </c>
      <c r="D6" s="10" t="s">
        <v>57</v>
      </c>
      <c r="E6" s="10" t="s">
        <v>7</v>
      </c>
      <c r="F6" s="10" t="s">
        <v>24</v>
      </c>
      <c r="G6" s="11">
        <v>72.92</v>
      </c>
      <c r="H6" s="11">
        <v>140</v>
      </c>
      <c r="I6" s="10">
        <v>2</v>
      </c>
      <c r="J6" s="10">
        <v>2</v>
      </c>
      <c r="K6" s="10">
        <v>3</v>
      </c>
      <c r="L6" s="10">
        <v>7</v>
      </c>
      <c r="M6" s="10">
        <v>7</v>
      </c>
      <c r="N6" s="10">
        <v>2</v>
      </c>
      <c r="O6" s="10">
        <v>1</v>
      </c>
      <c r="P6" s="10">
        <v>2</v>
      </c>
      <c r="Q6" s="10"/>
      <c r="R6" s="10">
        <v>6</v>
      </c>
      <c r="S6" s="12">
        <v>32</v>
      </c>
      <c r="T6" s="13">
        <f t="shared" si="0"/>
        <v>2333.44</v>
      </c>
    </row>
    <row r="7" spans="1:39" ht="137.25" customHeight="1" x14ac:dyDescent="0.25">
      <c r="A7" s="9"/>
      <c r="B7" s="10" t="s">
        <v>30</v>
      </c>
      <c r="C7" s="10" t="s">
        <v>31</v>
      </c>
      <c r="D7" s="10" t="s">
        <v>57</v>
      </c>
      <c r="E7" s="10" t="s">
        <v>7</v>
      </c>
      <c r="F7" s="10" t="s">
        <v>24</v>
      </c>
      <c r="G7" s="11">
        <v>72.92</v>
      </c>
      <c r="H7" s="11">
        <v>140</v>
      </c>
      <c r="I7" s="10">
        <v>3</v>
      </c>
      <c r="J7" s="10">
        <v>3</v>
      </c>
      <c r="K7" s="10">
        <v>4</v>
      </c>
      <c r="L7" s="10">
        <v>9</v>
      </c>
      <c r="M7" s="10">
        <v>9</v>
      </c>
      <c r="N7" s="10">
        <v>6</v>
      </c>
      <c r="O7" s="10">
        <v>3</v>
      </c>
      <c r="P7" s="10">
        <v>3</v>
      </c>
      <c r="Q7" s="10"/>
      <c r="R7" s="10">
        <v>3</v>
      </c>
      <c r="S7" s="14">
        <v>43</v>
      </c>
      <c r="T7" s="13">
        <f t="shared" si="0"/>
        <v>3135.56</v>
      </c>
    </row>
    <row r="8" spans="1:39" ht="114" customHeight="1" x14ac:dyDescent="0.25">
      <c r="A8" s="9"/>
      <c r="B8" s="10" t="s">
        <v>34</v>
      </c>
      <c r="C8" s="10" t="s">
        <v>31</v>
      </c>
      <c r="D8" s="10" t="s">
        <v>58</v>
      </c>
      <c r="E8" s="10" t="s">
        <v>7</v>
      </c>
      <c r="F8" s="10" t="s">
        <v>24</v>
      </c>
      <c r="G8" s="11">
        <v>72.92</v>
      </c>
      <c r="H8" s="11">
        <v>140</v>
      </c>
      <c r="I8" s="10">
        <v>1</v>
      </c>
      <c r="J8" s="10">
        <v>1</v>
      </c>
      <c r="K8" s="10">
        <v>2</v>
      </c>
      <c r="L8" s="10">
        <v>3</v>
      </c>
      <c r="M8" s="10">
        <v>3</v>
      </c>
      <c r="N8" s="10">
        <v>1</v>
      </c>
      <c r="O8" s="10">
        <v>1</v>
      </c>
      <c r="P8" s="10"/>
      <c r="Q8" s="10">
        <v>1</v>
      </c>
      <c r="R8" s="10"/>
      <c r="S8" s="12">
        <v>13</v>
      </c>
      <c r="T8" s="13">
        <f t="shared" si="0"/>
        <v>947.96</v>
      </c>
    </row>
    <row r="9" spans="1:39" ht="115.5" customHeight="1" x14ac:dyDescent="0.25">
      <c r="A9" s="9"/>
      <c r="B9" s="10" t="s">
        <v>35</v>
      </c>
      <c r="C9" s="10" t="s">
        <v>36</v>
      </c>
      <c r="D9" s="10" t="s">
        <v>14</v>
      </c>
      <c r="E9" s="10" t="s">
        <v>7</v>
      </c>
      <c r="F9" s="10" t="s">
        <v>24</v>
      </c>
      <c r="G9" s="11">
        <v>88.54</v>
      </c>
      <c r="H9" s="11">
        <v>170</v>
      </c>
      <c r="I9" s="10">
        <v>3</v>
      </c>
      <c r="J9" s="10">
        <v>3</v>
      </c>
      <c r="K9" s="10">
        <v>5</v>
      </c>
      <c r="L9" s="10">
        <v>8</v>
      </c>
      <c r="M9" s="10">
        <v>8</v>
      </c>
      <c r="N9" s="10">
        <v>4</v>
      </c>
      <c r="O9" s="10">
        <v>1</v>
      </c>
      <c r="P9" s="10">
        <v>2</v>
      </c>
      <c r="Q9" s="10"/>
      <c r="R9" s="10">
        <v>3</v>
      </c>
      <c r="S9" s="12">
        <v>37</v>
      </c>
      <c r="T9" s="13">
        <f t="shared" si="0"/>
        <v>3275.98</v>
      </c>
    </row>
    <row r="10" spans="1:39" ht="111.75" customHeight="1" x14ac:dyDescent="0.25">
      <c r="A10" s="9"/>
      <c r="B10" s="10" t="s">
        <v>37</v>
      </c>
      <c r="C10" s="10" t="s">
        <v>38</v>
      </c>
      <c r="D10" s="10" t="s">
        <v>14</v>
      </c>
      <c r="E10" s="10" t="s">
        <v>7</v>
      </c>
      <c r="F10" s="10" t="s">
        <v>24</v>
      </c>
      <c r="G10" s="11">
        <v>88.54</v>
      </c>
      <c r="H10" s="11">
        <v>170</v>
      </c>
      <c r="I10" s="10">
        <v>4</v>
      </c>
      <c r="J10" s="10">
        <v>1</v>
      </c>
      <c r="K10" s="10">
        <v>3</v>
      </c>
      <c r="L10" s="10">
        <v>6</v>
      </c>
      <c r="M10" s="10">
        <v>5</v>
      </c>
      <c r="N10" s="10">
        <v>2</v>
      </c>
      <c r="O10" s="10">
        <v>1</v>
      </c>
      <c r="P10" s="10">
        <v>2</v>
      </c>
      <c r="Q10" s="10"/>
      <c r="R10" s="10">
        <v>4</v>
      </c>
      <c r="S10" s="12">
        <v>28</v>
      </c>
      <c r="T10" s="13">
        <f t="shared" si="0"/>
        <v>2479.1200000000003</v>
      </c>
    </row>
    <row r="11" spans="1:39" ht="105.75" customHeight="1" x14ac:dyDescent="0.25">
      <c r="A11" s="9"/>
      <c r="B11" s="10" t="s">
        <v>45</v>
      </c>
      <c r="C11" s="10" t="s">
        <v>26</v>
      </c>
      <c r="D11" s="10" t="s">
        <v>59</v>
      </c>
      <c r="E11" s="10" t="s">
        <v>7</v>
      </c>
      <c r="F11" s="10" t="s">
        <v>8</v>
      </c>
      <c r="G11" s="11">
        <v>67.709999999999994</v>
      </c>
      <c r="H11" s="11">
        <v>130</v>
      </c>
      <c r="I11" s="15">
        <v>3</v>
      </c>
      <c r="J11" s="15">
        <v>3</v>
      </c>
      <c r="K11" s="15">
        <v>8</v>
      </c>
      <c r="L11" s="15">
        <v>12</v>
      </c>
      <c r="M11" s="15">
        <v>8</v>
      </c>
      <c r="N11" s="15">
        <v>4</v>
      </c>
      <c r="O11" s="15">
        <v>4</v>
      </c>
      <c r="P11" s="15">
        <v>3</v>
      </c>
      <c r="Q11" s="15"/>
      <c r="R11" s="15">
        <v>3</v>
      </c>
      <c r="S11" s="14">
        <v>48</v>
      </c>
      <c r="T11" s="13">
        <f t="shared" si="0"/>
        <v>3250.08</v>
      </c>
    </row>
    <row r="12" spans="1:39" ht="100.5" customHeight="1" x14ac:dyDescent="0.25">
      <c r="A12" s="9"/>
      <c r="B12" s="10" t="s">
        <v>46</v>
      </c>
      <c r="C12" s="10" t="s">
        <v>47</v>
      </c>
      <c r="D12" s="10" t="s">
        <v>59</v>
      </c>
      <c r="E12" s="10" t="s">
        <v>7</v>
      </c>
      <c r="F12" s="10" t="s">
        <v>8</v>
      </c>
      <c r="G12" s="11">
        <v>67.709999999999994</v>
      </c>
      <c r="H12" s="11">
        <v>130</v>
      </c>
      <c r="I12" s="10">
        <v>3</v>
      </c>
      <c r="J12" s="10">
        <v>1</v>
      </c>
      <c r="K12" s="10">
        <v>6</v>
      </c>
      <c r="L12" s="10">
        <v>8</v>
      </c>
      <c r="M12" s="10">
        <v>5</v>
      </c>
      <c r="N12" s="10">
        <v>3</v>
      </c>
      <c r="O12" s="10">
        <v>2</v>
      </c>
      <c r="P12" s="10">
        <v>3</v>
      </c>
      <c r="Q12" s="10"/>
      <c r="R12" s="10">
        <v>3</v>
      </c>
      <c r="S12" s="12">
        <v>34</v>
      </c>
      <c r="T12" s="13">
        <f t="shared" si="0"/>
        <v>2302.14</v>
      </c>
    </row>
    <row r="13" spans="1:39" ht="118.5" customHeight="1" x14ac:dyDescent="0.25">
      <c r="A13" s="9"/>
      <c r="B13" s="10" t="s">
        <v>51</v>
      </c>
      <c r="C13" s="10" t="s">
        <v>52</v>
      </c>
      <c r="D13" s="10" t="s">
        <v>6</v>
      </c>
      <c r="E13" s="10" t="s">
        <v>7</v>
      </c>
      <c r="F13" s="10" t="s">
        <v>8</v>
      </c>
      <c r="G13" s="11">
        <v>78.13</v>
      </c>
      <c r="H13" s="11">
        <v>150</v>
      </c>
      <c r="I13" s="10">
        <v>1</v>
      </c>
      <c r="J13" s="10">
        <v>2</v>
      </c>
      <c r="K13" s="10">
        <v>2</v>
      </c>
      <c r="L13" s="10">
        <v>5</v>
      </c>
      <c r="M13" s="10">
        <v>4</v>
      </c>
      <c r="N13" s="10">
        <v>1</v>
      </c>
      <c r="O13" s="10">
        <v>2</v>
      </c>
      <c r="P13" s="10">
        <v>1</v>
      </c>
      <c r="Q13" s="10"/>
      <c r="R13" s="10">
        <v>1</v>
      </c>
      <c r="S13" s="12">
        <v>19</v>
      </c>
      <c r="T13" s="13">
        <f t="shared" si="0"/>
        <v>1484.4699999999998</v>
      </c>
    </row>
    <row r="14" spans="1:39" ht="130.5" customHeight="1" x14ac:dyDescent="0.25">
      <c r="A14" s="9"/>
      <c r="B14" s="16" t="s">
        <v>71</v>
      </c>
      <c r="C14" s="10" t="s">
        <v>26</v>
      </c>
      <c r="D14" s="10" t="s">
        <v>23</v>
      </c>
      <c r="E14" s="10" t="s">
        <v>7</v>
      </c>
      <c r="F14" s="10" t="s">
        <v>24</v>
      </c>
      <c r="G14" s="11">
        <v>52.08</v>
      </c>
      <c r="H14" s="11">
        <v>100</v>
      </c>
      <c r="I14" s="10">
        <v>10</v>
      </c>
      <c r="J14" s="10">
        <v>10</v>
      </c>
      <c r="K14" s="10">
        <v>7</v>
      </c>
      <c r="L14" s="10">
        <v>18</v>
      </c>
      <c r="M14" s="10">
        <v>22</v>
      </c>
      <c r="N14" s="10">
        <v>16</v>
      </c>
      <c r="O14" s="10">
        <v>7</v>
      </c>
      <c r="P14" s="10">
        <v>7</v>
      </c>
      <c r="Q14" s="10"/>
      <c r="R14" s="10">
        <v>6</v>
      </c>
      <c r="S14" s="12">
        <v>103</v>
      </c>
      <c r="T14" s="13">
        <f t="shared" si="0"/>
        <v>5364.24</v>
      </c>
    </row>
    <row r="15" spans="1:39" ht="147" customHeight="1" x14ac:dyDescent="0.25">
      <c r="A15" s="9"/>
      <c r="B15" s="16" t="s">
        <v>73</v>
      </c>
      <c r="C15" s="16" t="s">
        <v>74</v>
      </c>
      <c r="D15" s="17" t="s">
        <v>61</v>
      </c>
      <c r="E15" s="10" t="s">
        <v>7</v>
      </c>
      <c r="F15" s="10" t="s">
        <v>24</v>
      </c>
      <c r="G15" s="11">
        <v>75.52</v>
      </c>
      <c r="H15" s="11">
        <v>145</v>
      </c>
      <c r="I15" s="10">
        <v>3</v>
      </c>
      <c r="J15" s="10">
        <v>6</v>
      </c>
      <c r="K15" s="10">
        <v>5</v>
      </c>
      <c r="L15" s="10">
        <v>14</v>
      </c>
      <c r="M15" s="10">
        <v>12</v>
      </c>
      <c r="N15" s="10">
        <v>9</v>
      </c>
      <c r="O15" s="10">
        <v>7</v>
      </c>
      <c r="P15" s="10">
        <v>7</v>
      </c>
      <c r="Q15" s="10"/>
      <c r="R15" s="10">
        <v>6</v>
      </c>
      <c r="S15" s="12">
        <v>69</v>
      </c>
      <c r="T15" s="13">
        <f t="shared" si="0"/>
        <v>5210.88</v>
      </c>
    </row>
    <row r="16" spans="1:39" ht="141.75" customHeight="1" x14ac:dyDescent="0.25">
      <c r="A16" s="9"/>
      <c r="B16" s="16" t="s">
        <v>75</v>
      </c>
      <c r="C16" s="10" t="s">
        <v>76</v>
      </c>
      <c r="D16" s="10" t="s">
        <v>77</v>
      </c>
      <c r="E16" s="10" t="s">
        <v>7</v>
      </c>
      <c r="F16" s="10" t="s">
        <v>24</v>
      </c>
      <c r="G16" s="11">
        <v>83.33</v>
      </c>
      <c r="H16" s="11">
        <v>160</v>
      </c>
      <c r="I16" s="10">
        <v>4</v>
      </c>
      <c r="J16" s="10">
        <v>4</v>
      </c>
      <c r="K16" s="10">
        <v>5</v>
      </c>
      <c r="L16" s="10">
        <v>13</v>
      </c>
      <c r="M16" s="10">
        <v>13</v>
      </c>
      <c r="N16" s="10">
        <v>9</v>
      </c>
      <c r="O16" s="10">
        <v>7</v>
      </c>
      <c r="P16" s="10">
        <v>4</v>
      </c>
      <c r="Q16" s="10">
        <v>3</v>
      </c>
      <c r="R16" s="10">
        <v>4</v>
      </c>
      <c r="S16" s="12">
        <v>66</v>
      </c>
      <c r="T16" s="13">
        <f t="shared" si="0"/>
        <v>5499.78</v>
      </c>
    </row>
    <row r="17" spans="1:20" ht="157.5" customHeight="1" x14ac:dyDescent="0.25">
      <c r="A17" s="9"/>
      <c r="B17" s="16" t="s">
        <v>79</v>
      </c>
      <c r="C17" s="10" t="s">
        <v>80</v>
      </c>
      <c r="D17" s="10" t="s">
        <v>23</v>
      </c>
      <c r="E17" s="10" t="s">
        <v>7</v>
      </c>
      <c r="F17" s="10" t="s">
        <v>24</v>
      </c>
      <c r="G17" s="11">
        <v>52.08</v>
      </c>
      <c r="H17" s="11">
        <v>100</v>
      </c>
      <c r="I17" s="10">
        <v>4</v>
      </c>
      <c r="J17" s="10">
        <v>3</v>
      </c>
      <c r="K17" s="10"/>
      <c r="L17" s="10">
        <v>6</v>
      </c>
      <c r="M17" s="10">
        <v>5</v>
      </c>
      <c r="N17" s="10">
        <v>4</v>
      </c>
      <c r="O17" s="10">
        <v>4</v>
      </c>
      <c r="P17" s="10">
        <v>5</v>
      </c>
      <c r="Q17" s="10"/>
      <c r="R17" s="10">
        <v>3</v>
      </c>
      <c r="S17" s="12">
        <v>34</v>
      </c>
      <c r="T17" s="13">
        <f t="shared" si="0"/>
        <v>1770.72</v>
      </c>
    </row>
    <row r="19" spans="1:20" ht="18.75" x14ac:dyDescent="0.25">
      <c r="S19" s="18">
        <v>701</v>
      </c>
      <c r="T19" s="19">
        <f>SUM(T2:T18)</f>
        <v>50116.759999999995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zoomScale="60" zoomScaleNormal="60" workbookViewId="0">
      <pane ySplit="1" topLeftCell="A2" activePane="bottomLeft" state="frozen"/>
      <selection pane="bottomLeft" activeCell="F4" sqref="F4"/>
    </sheetView>
  </sheetViews>
  <sheetFormatPr defaultColWidth="8.7109375" defaultRowHeight="15.75" x14ac:dyDescent="0.25"/>
  <cols>
    <col min="1" max="1" width="33.7109375" style="8" customWidth="1"/>
    <col min="2" max="2" width="25.7109375" style="8" customWidth="1"/>
    <col min="3" max="3" width="23.42578125" style="8" customWidth="1"/>
    <col min="4" max="4" width="33.7109375" style="8" customWidth="1"/>
    <col min="5" max="5" width="21.42578125" style="8" customWidth="1"/>
    <col min="6" max="6" width="20.7109375" style="8" customWidth="1"/>
    <col min="7" max="7" width="18" style="8" customWidth="1"/>
    <col min="8" max="8" width="21" style="8" customWidth="1"/>
    <col min="9" max="17" width="9.7109375" style="8" customWidth="1"/>
    <col min="18" max="18" width="9.7109375" style="20" customWidth="1"/>
    <col min="19" max="19" width="22.140625" style="23" customWidth="1"/>
    <col min="20" max="16384" width="8.7109375" style="8"/>
  </cols>
  <sheetData>
    <row r="1" spans="1:19" ht="25.9" customHeight="1" x14ac:dyDescent="0.25">
      <c r="A1" s="1" t="s">
        <v>0</v>
      </c>
      <c r="B1" s="1" t="s">
        <v>84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82</v>
      </c>
      <c r="H1" s="1" t="s">
        <v>83</v>
      </c>
      <c r="I1" s="4">
        <v>37.333333333333336</v>
      </c>
      <c r="J1" s="5">
        <v>38</v>
      </c>
      <c r="K1" s="4" t="s">
        <v>68</v>
      </c>
      <c r="L1" s="5" t="s">
        <v>65</v>
      </c>
      <c r="M1" s="4">
        <v>40</v>
      </c>
      <c r="N1" s="4" t="s">
        <v>66</v>
      </c>
      <c r="O1" s="5" t="s">
        <v>67</v>
      </c>
      <c r="P1" s="5">
        <v>42</v>
      </c>
      <c r="Q1" s="5" t="s">
        <v>69</v>
      </c>
      <c r="R1" s="1" t="s">
        <v>63</v>
      </c>
      <c r="S1" s="21" t="s">
        <v>81</v>
      </c>
    </row>
    <row r="2" spans="1:19" ht="98.25" customHeight="1" x14ac:dyDescent="0.25">
      <c r="A2" s="9"/>
      <c r="B2" s="22" t="s">
        <v>56</v>
      </c>
      <c r="C2" s="10" t="s">
        <v>9</v>
      </c>
      <c r="D2" s="10" t="s">
        <v>10</v>
      </c>
      <c r="E2" s="10" t="s">
        <v>11</v>
      </c>
      <c r="F2" s="10" t="s">
        <v>8</v>
      </c>
      <c r="G2" s="11">
        <v>78.13</v>
      </c>
      <c r="H2" s="11">
        <v>150</v>
      </c>
      <c r="I2" s="10">
        <v>2</v>
      </c>
      <c r="J2" s="10">
        <v>4</v>
      </c>
      <c r="K2" s="10">
        <v>6</v>
      </c>
      <c r="L2" s="10">
        <v>10</v>
      </c>
      <c r="M2" s="10">
        <v>5</v>
      </c>
      <c r="N2" s="10">
        <v>5</v>
      </c>
      <c r="O2" s="10">
        <v>4</v>
      </c>
      <c r="P2" s="10">
        <v>1</v>
      </c>
      <c r="Q2" s="10">
        <v>1</v>
      </c>
      <c r="R2" s="12">
        <v>38</v>
      </c>
      <c r="S2" s="23">
        <f>G2*R2</f>
        <v>2968.9399999999996</v>
      </c>
    </row>
    <row r="3" spans="1:19" ht="109.5" customHeight="1" x14ac:dyDescent="0.25">
      <c r="A3" s="9"/>
      <c r="B3" s="10" t="s">
        <v>15</v>
      </c>
      <c r="C3" s="10" t="s">
        <v>16</v>
      </c>
      <c r="D3" s="10" t="s">
        <v>17</v>
      </c>
      <c r="E3" s="10" t="s">
        <v>11</v>
      </c>
      <c r="F3" s="10" t="s">
        <v>24</v>
      </c>
      <c r="G3" s="11">
        <v>88.54</v>
      </c>
      <c r="H3" s="11">
        <v>170</v>
      </c>
      <c r="I3" s="10">
        <v>2</v>
      </c>
      <c r="J3" s="10">
        <v>4</v>
      </c>
      <c r="K3" s="10">
        <v>4</v>
      </c>
      <c r="L3" s="10">
        <v>6</v>
      </c>
      <c r="M3" s="10">
        <v>3</v>
      </c>
      <c r="N3" s="10">
        <v>4</v>
      </c>
      <c r="O3" s="10">
        <v>2</v>
      </c>
      <c r="P3" s="10"/>
      <c r="Q3" s="10"/>
      <c r="R3" s="12">
        <v>25</v>
      </c>
      <c r="S3" s="23">
        <f t="shared" ref="S3:S15" si="0">G3*R3</f>
        <v>2213.5</v>
      </c>
    </row>
    <row r="4" spans="1:19" ht="119.25" customHeight="1" x14ac:dyDescent="0.25">
      <c r="A4" s="9"/>
      <c r="B4" s="22" t="s">
        <v>60</v>
      </c>
      <c r="C4" s="10" t="s">
        <v>18</v>
      </c>
      <c r="D4" s="10" t="s">
        <v>19</v>
      </c>
      <c r="E4" s="10" t="s">
        <v>11</v>
      </c>
      <c r="F4" s="10" t="s">
        <v>8</v>
      </c>
      <c r="G4" s="11">
        <v>52.08</v>
      </c>
      <c r="H4" s="11">
        <v>100</v>
      </c>
      <c r="I4" s="10">
        <v>4</v>
      </c>
      <c r="J4" s="10">
        <v>10</v>
      </c>
      <c r="K4" s="10">
        <v>8</v>
      </c>
      <c r="L4" s="10">
        <v>8</v>
      </c>
      <c r="M4" s="10">
        <v>3</v>
      </c>
      <c r="N4" s="10">
        <v>5</v>
      </c>
      <c r="O4" s="10">
        <v>2</v>
      </c>
      <c r="P4" s="10">
        <v>1</v>
      </c>
      <c r="Q4" s="10"/>
      <c r="R4" s="12">
        <v>41</v>
      </c>
      <c r="S4" s="23">
        <f t="shared" si="0"/>
        <v>2135.2799999999997</v>
      </c>
    </row>
    <row r="5" spans="1:19" ht="106.5" customHeight="1" x14ac:dyDescent="0.25">
      <c r="A5" s="9"/>
      <c r="B5" s="10" t="s">
        <v>20</v>
      </c>
      <c r="C5" s="10" t="s">
        <v>21</v>
      </c>
      <c r="D5" s="17" t="s">
        <v>61</v>
      </c>
      <c r="E5" s="10" t="s">
        <v>11</v>
      </c>
      <c r="F5" s="10" t="s">
        <v>24</v>
      </c>
      <c r="G5" s="11">
        <v>75.52</v>
      </c>
      <c r="H5" s="11">
        <v>145</v>
      </c>
      <c r="I5" s="10">
        <v>3</v>
      </c>
      <c r="J5" s="10">
        <v>3</v>
      </c>
      <c r="K5" s="10">
        <v>6</v>
      </c>
      <c r="L5" s="10">
        <v>8</v>
      </c>
      <c r="M5" s="10">
        <v>6</v>
      </c>
      <c r="N5" s="10">
        <v>4</v>
      </c>
      <c r="O5" s="10">
        <v>3</v>
      </c>
      <c r="P5" s="10"/>
      <c r="Q5" s="10"/>
      <c r="R5" s="12">
        <v>33</v>
      </c>
      <c r="S5" s="23">
        <f t="shared" si="0"/>
        <v>2492.16</v>
      </c>
    </row>
    <row r="6" spans="1:19" ht="117" customHeight="1" x14ac:dyDescent="0.25">
      <c r="A6" s="9"/>
      <c r="B6" s="10" t="s">
        <v>27</v>
      </c>
      <c r="C6" s="10" t="s">
        <v>26</v>
      </c>
      <c r="D6" s="17" t="s">
        <v>23</v>
      </c>
      <c r="E6" s="10" t="s">
        <v>11</v>
      </c>
      <c r="F6" s="10" t="s">
        <v>24</v>
      </c>
      <c r="G6" s="11">
        <v>70.31</v>
      </c>
      <c r="H6" s="11">
        <v>135</v>
      </c>
      <c r="I6" s="10">
        <v>8</v>
      </c>
      <c r="J6" s="10">
        <v>12</v>
      </c>
      <c r="K6" s="10">
        <v>16</v>
      </c>
      <c r="L6" s="10">
        <v>24</v>
      </c>
      <c r="M6" s="10">
        <v>16</v>
      </c>
      <c r="N6" s="10">
        <v>12</v>
      </c>
      <c r="O6" s="10">
        <v>4</v>
      </c>
      <c r="P6" s="10"/>
      <c r="Q6" s="10"/>
      <c r="R6" s="12">
        <v>92</v>
      </c>
      <c r="S6" s="23">
        <f t="shared" si="0"/>
        <v>6468.52</v>
      </c>
    </row>
    <row r="7" spans="1:19" ht="114" customHeight="1" x14ac:dyDescent="0.25">
      <c r="A7" s="9"/>
      <c r="B7" s="10" t="s">
        <v>32</v>
      </c>
      <c r="C7" s="10" t="s">
        <v>33</v>
      </c>
      <c r="D7" s="10" t="s">
        <v>62</v>
      </c>
      <c r="E7" s="10" t="s">
        <v>11</v>
      </c>
      <c r="F7" s="10" t="s">
        <v>24</v>
      </c>
      <c r="G7" s="11">
        <v>72.92</v>
      </c>
      <c r="H7" s="11">
        <v>140</v>
      </c>
      <c r="I7" s="10">
        <v>1</v>
      </c>
      <c r="J7" s="10">
        <v>4</v>
      </c>
      <c r="K7" s="10">
        <v>4</v>
      </c>
      <c r="L7" s="10">
        <v>5</v>
      </c>
      <c r="M7" s="10">
        <v>3</v>
      </c>
      <c r="N7" s="10">
        <v>3</v>
      </c>
      <c r="O7" s="10">
        <v>1</v>
      </c>
      <c r="P7" s="10">
        <v>1</v>
      </c>
      <c r="Q7" s="10"/>
      <c r="R7" s="12">
        <v>22</v>
      </c>
      <c r="S7" s="23">
        <f t="shared" si="0"/>
        <v>1604.24</v>
      </c>
    </row>
    <row r="8" spans="1:19" ht="109.5" customHeight="1" x14ac:dyDescent="0.25">
      <c r="A8" s="9"/>
      <c r="B8" s="10" t="s">
        <v>39</v>
      </c>
      <c r="C8" s="10" t="s">
        <v>26</v>
      </c>
      <c r="D8" s="10" t="s">
        <v>17</v>
      </c>
      <c r="E8" s="10" t="s">
        <v>11</v>
      </c>
      <c r="F8" s="10" t="s">
        <v>24</v>
      </c>
      <c r="G8" s="11">
        <v>88.54</v>
      </c>
      <c r="H8" s="11">
        <v>170</v>
      </c>
      <c r="I8" s="10">
        <v>1</v>
      </c>
      <c r="J8" s="10">
        <v>4</v>
      </c>
      <c r="K8" s="10">
        <v>4</v>
      </c>
      <c r="L8" s="10">
        <v>6</v>
      </c>
      <c r="M8" s="10">
        <v>4</v>
      </c>
      <c r="N8" s="10">
        <v>4</v>
      </c>
      <c r="O8" s="10">
        <v>2</v>
      </c>
      <c r="P8" s="10">
        <v>2</v>
      </c>
      <c r="Q8" s="10"/>
      <c r="R8" s="12">
        <v>27</v>
      </c>
      <c r="S8" s="23">
        <f t="shared" si="0"/>
        <v>2390.5800000000004</v>
      </c>
    </row>
    <row r="9" spans="1:19" ht="125.25" customHeight="1" x14ac:dyDescent="0.25">
      <c r="A9" s="9"/>
      <c r="B9" s="10" t="s">
        <v>40</v>
      </c>
      <c r="C9" s="10" t="s">
        <v>41</v>
      </c>
      <c r="D9" s="10" t="s">
        <v>17</v>
      </c>
      <c r="E9" s="10" t="s">
        <v>11</v>
      </c>
      <c r="F9" s="10" t="s">
        <v>24</v>
      </c>
      <c r="G9" s="11">
        <v>88.54</v>
      </c>
      <c r="H9" s="11">
        <v>170</v>
      </c>
      <c r="I9" s="10">
        <v>2</v>
      </c>
      <c r="J9" s="10">
        <v>1</v>
      </c>
      <c r="K9" s="10">
        <v>2</v>
      </c>
      <c r="L9" s="10">
        <v>3</v>
      </c>
      <c r="M9" s="10">
        <v>2</v>
      </c>
      <c r="N9" s="10">
        <v>1</v>
      </c>
      <c r="O9" s="10">
        <v>1</v>
      </c>
      <c r="P9" s="10">
        <v>1</v>
      </c>
      <c r="Q9" s="10"/>
      <c r="R9" s="12">
        <v>12</v>
      </c>
      <c r="S9" s="23">
        <f t="shared" si="0"/>
        <v>1062.48</v>
      </c>
    </row>
    <row r="10" spans="1:19" ht="126.75" customHeight="1" x14ac:dyDescent="0.25">
      <c r="A10" s="9"/>
      <c r="B10" s="10" t="s">
        <v>42</v>
      </c>
      <c r="C10" s="10" t="s">
        <v>43</v>
      </c>
      <c r="D10" s="10" t="s">
        <v>58</v>
      </c>
      <c r="E10" s="10" t="s">
        <v>11</v>
      </c>
      <c r="F10" s="10" t="s">
        <v>44</v>
      </c>
      <c r="G10" s="11">
        <v>72.92</v>
      </c>
      <c r="H10" s="11">
        <v>140</v>
      </c>
      <c r="I10" s="10">
        <v>1</v>
      </c>
      <c r="J10" s="10">
        <v>2</v>
      </c>
      <c r="K10" s="10">
        <v>4</v>
      </c>
      <c r="L10" s="10">
        <v>4</v>
      </c>
      <c r="M10" s="10">
        <v>2</v>
      </c>
      <c r="N10" s="10"/>
      <c r="O10" s="10"/>
      <c r="P10" s="10"/>
      <c r="Q10" s="10"/>
      <c r="R10" s="12">
        <v>13</v>
      </c>
      <c r="S10" s="23">
        <f t="shared" si="0"/>
        <v>947.96</v>
      </c>
    </row>
    <row r="11" spans="1:19" ht="116.25" customHeight="1" x14ac:dyDescent="0.25">
      <c r="A11" s="9"/>
      <c r="B11" s="10" t="s">
        <v>48</v>
      </c>
      <c r="C11" s="10" t="s">
        <v>26</v>
      </c>
      <c r="D11" s="10" t="s">
        <v>59</v>
      </c>
      <c r="E11" s="10" t="s">
        <v>11</v>
      </c>
      <c r="F11" s="10" t="s">
        <v>8</v>
      </c>
      <c r="G11" s="11">
        <v>67.709999999999994</v>
      </c>
      <c r="H11" s="11">
        <v>130</v>
      </c>
      <c r="I11" s="10">
        <v>4</v>
      </c>
      <c r="J11" s="10">
        <v>6</v>
      </c>
      <c r="K11" s="10">
        <v>8</v>
      </c>
      <c r="L11" s="10">
        <v>12</v>
      </c>
      <c r="M11" s="10">
        <v>7</v>
      </c>
      <c r="N11" s="10">
        <v>5</v>
      </c>
      <c r="O11" s="10">
        <v>3</v>
      </c>
      <c r="P11" s="10"/>
      <c r="Q11" s="10"/>
      <c r="R11" s="12">
        <v>45</v>
      </c>
      <c r="S11" s="23">
        <f t="shared" si="0"/>
        <v>3046.95</v>
      </c>
    </row>
    <row r="12" spans="1:19" ht="126" customHeight="1" x14ac:dyDescent="0.25">
      <c r="A12" s="9"/>
      <c r="B12" s="10" t="s">
        <v>49</v>
      </c>
      <c r="C12" s="10" t="s">
        <v>50</v>
      </c>
      <c r="D12" s="10" t="s">
        <v>59</v>
      </c>
      <c r="E12" s="10" t="s">
        <v>11</v>
      </c>
      <c r="F12" s="10" t="s">
        <v>8</v>
      </c>
      <c r="G12" s="11">
        <v>67.709999999999994</v>
      </c>
      <c r="H12" s="11">
        <v>130</v>
      </c>
      <c r="I12" s="10">
        <v>3</v>
      </c>
      <c r="J12" s="10">
        <v>3</v>
      </c>
      <c r="K12" s="10">
        <v>5</v>
      </c>
      <c r="L12" s="10">
        <v>7</v>
      </c>
      <c r="M12" s="10">
        <v>6</v>
      </c>
      <c r="N12" s="10">
        <v>4</v>
      </c>
      <c r="O12" s="10">
        <v>3</v>
      </c>
      <c r="P12" s="10">
        <v>2</v>
      </c>
      <c r="Q12" s="10"/>
      <c r="R12" s="12">
        <v>33</v>
      </c>
      <c r="S12" s="23">
        <f t="shared" si="0"/>
        <v>2234.4299999999998</v>
      </c>
    </row>
    <row r="13" spans="1:19" ht="127.5" customHeight="1" x14ac:dyDescent="0.25">
      <c r="A13" s="24"/>
      <c r="B13" s="10" t="s">
        <v>53</v>
      </c>
      <c r="C13" s="10" t="s">
        <v>26</v>
      </c>
      <c r="D13" s="10" t="s">
        <v>54</v>
      </c>
      <c r="E13" s="10" t="s">
        <v>11</v>
      </c>
      <c r="F13" s="10" t="s">
        <v>8</v>
      </c>
      <c r="G13" s="11">
        <v>83.33</v>
      </c>
      <c r="H13" s="11">
        <v>160</v>
      </c>
      <c r="I13" s="10">
        <v>1</v>
      </c>
      <c r="J13" s="10">
        <v>1</v>
      </c>
      <c r="K13" s="10">
        <v>2</v>
      </c>
      <c r="L13" s="10">
        <v>3</v>
      </c>
      <c r="M13" s="10">
        <v>2</v>
      </c>
      <c r="N13" s="10">
        <v>1</v>
      </c>
      <c r="O13" s="10">
        <v>1</v>
      </c>
      <c r="P13" s="10">
        <v>1</v>
      </c>
      <c r="Q13" s="10"/>
      <c r="R13" s="12">
        <v>12</v>
      </c>
      <c r="S13" s="23">
        <f t="shared" si="0"/>
        <v>999.96</v>
      </c>
    </row>
    <row r="14" spans="1:19" ht="127.5" customHeight="1" x14ac:dyDescent="0.25">
      <c r="A14" s="9"/>
      <c r="B14" s="16" t="s">
        <v>72</v>
      </c>
      <c r="C14" s="10" t="s">
        <v>26</v>
      </c>
      <c r="D14" s="10" t="s">
        <v>23</v>
      </c>
      <c r="E14" s="10" t="s">
        <v>11</v>
      </c>
      <c r="F14" s="10" t="s">
        <v>24</v>
      </c>
      <c r="G14" s="11">
        <v>52.08</v>
      </c>
      <c r="H14" s="11">
        <v>100</v>
      </c>
      <c r="I14" s="10">
        <v>8</v>
      </c>
      <c r="J14" s="10">
        <v>10</v>
      </c>
      <c r="K14" s="10">
        <v>17</v>
      </c>
      <c r="L14" s="10">
        <v>21</v>
      </c>
      <c r="M14" s="10">
        <v>12</v>
      </c>
      <c r="N14" s="10">
        <v>8</v>
      </c>
      <c r="O14" s="10">
        <v>8</v>
      </c>
      <c r="P14" s="10">
        <v>1</v>
      </c>
      <c r="Q14" s="10"/>
      <c r="R14" s="12">
        <v>85</v>
      </c>
      <c r="S14" s="23">
        <f t="shared" si="0"/>
        <v>4426.8</v>
      </c>
    </row>
    <row r="15" spans="1:19" ht="138.75" customHeight="1" x14ac:dyDescent="0.25">
      <c r="A15" s="9"/>
      <c r="B15" s="16" t="s">
        <v>78</v>
      </c>
      <c r="C15" s="10" t="s">
        <v>76</v>
      </c>
      <c r="D15" s="17" t="s">
        <v>77</v>
      </c>
      <c r="E15" s="10" t="s">
        <v>11</v>
      </c>
      <c r="F15" s="10" t="s">
        <v>24</v>
      </c>
      <c r="G15" s="11">
        <v>83.33</v>
      </c>
      <c r="H15" s="11">
        <v>160</v>
      </c>
      <c r="I15" s="10">
        <v>3</v>
      </c>
      <c r="J15" s="10">
        <v>9</v>
      </c>
      <c r="K15" s="10">
        <v>9</v>
      </c>
      <c r="L15" s="10">
        <v>10</v>
      </c>
      <c r="M15" s="10">
        <v>6</v>
      </c>
      <c r="N15" s="10">
        <v>4</v>
      </c>
      <c r="O15" s="10">
        <v>3</v>
      </c>
      <c r="P15" s="10">
        <v>4</v>
      </c>
      <c r="Q15" s="9"/>
      <c r="R15" s="12">
        <v>48</v>
      </c>
      <c r="S15" s="23">
        <f t="shared" si="0"/>
        <v>3999.84</v>
      </c>
    </row>
    <row r="17" spans="18:19" ht="18.75" x14ac:dyDescent="0.25">
      <c r="R17" s="18">
        <v>526</v>
      </c>
      <c r="S17" s="25">
        <f>SUM(S2:S15)</f>
        <v>36991.64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MAN </vt:lpstr>
      <vt:lpstr>WOMAN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>Dators</cp:lastModifiedBy>
  <dcterms:created xsi:type="dcterms:W3CDTF">2023-11-09T10:27:22Z</dcterms:created>
  <dcterms:modified xsi:type="dcterms:W3CDTF">2023-11-13T20:22:38Z</dcterms:modified>
  <cp:category/>
</cp:coreProperties>
</file>